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706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H196" i="1"/>
  <c r="I196" i="1"/>
  <c r="F196" i="1"/>
</calcChain>
</file>

<file path=xl/sharedStrings.xml><?xml version="1.0" encoding="utf-8"?>
<sst xmlns="http://schemas.openxmlformats.org/spreadsheetml/2006/main" count="288" uniqueCount="96">
  <si>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</si>
  <si>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</si>
  <si>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</si>
  <si>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</si>
  <si>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</si>
  <si>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</si>
  <si>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</si>
  <si>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</si>
  <si>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</si>
  <si>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</si>
  <si>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</si>
  <si>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</si>
  <si>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</si>
  <si>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</si>
  <si>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</si>
  <si>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</si>
  <si>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</si>
  <si>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</si>
  <si>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</si>
  <si>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</si>
  <si>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</si>
  <si>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</si>
  <si>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</si>
  <si>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</si>
  <si>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</si>
  <si>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</si>
  <si>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</si>
  <si>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</si>
  <si>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</si>
  <si>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</si>
  <si>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</si>
  <si>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</si>
  <si>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</si>
  <si>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</si>
  <si>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</si>
  <si>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</si>
  <si>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</si>
  <si>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</si>
  <si>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</si>
  <si>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</si>
  <si>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54-2о-20</t>
  </si>
  <si>
    <t>Батон йодированный</t>
  </si>
  <si>
    <t>Пром.</t>
  </si>
  <si>
    <t>Чай с сахаром</t>
  </si>
  <si>
    <t>54-2гн-20</t>
  </si>
  <si>
    <t>Яблоко</t>
  </si>
  <si>
    <t>Зефир</t>
  </si>
  <si>
    <t>Котлета рыбная любительская</t>
  </si>
  <si>
    <t>54-13р-20</t>
  </si>
  <si>
    <t>Макароны отварные</t>
  </si>
  <si>
    <t>54-1г-20</t>
  </si>
  <si>
    <t>Чай с лимоном и сахаром</t>
  </si>
  <si>
    <t>54-3гн-20</t>
  </si>
  <si>
    <t>Свекла отварная дольками</t>
  </si>
  <si>
    <t>54-28з-20</t>
  </si>
  <si>
    <t>Масло сливочное (порциями)</t>
  </si>
  <si>
    <t>53-19з-20</t>
  </si>
  <si>
    <t>Каша вязкая молочная пшенная</t>
  </si>
  <si>
    <t>54-6к-20</t>
  </si>
  <si>
    <t>Кофейный напиток с молоком</t>
  </si>
  <si>
    <t>54-27гн-20</t>
  </si>
  <si>
    <t>Запеканка из творога с морковью</t>
  </si>
  <si>
    <t>54-2т-20</t>
  </si>
  <si>
    <t>Какао с молоком</t>
  </si>
  <si>
    <t>Молоко сгущенное с сахаром</t>
  </si>
  <si>
    <t>Биточек из курицы</t>
  </si>
  <si>
    <t>54-23м-20</t>
  </si>
  <si>
    <t xml:space="preserve">Чай с лимоном и сахаром </t>
  </si>
  <si>
    <t>54-3-гн-20</t>
  </si>
  <si>
    <t>Салат из свеклы отварной</t>
  </si>
  <si>
    <t>54-13з-20</t>
  </si>
  <si>
    <t xml:space="preserve">Омлет с сыром </t>
  </si>
  <si>
    <t>54-4о-20</t>
  </si>
  <si>
    <t>Помидор в нарезке</t>
  </si>
  <si>
    <t>54-3з-20</t>
  </si>
  <si>
    <t xml:space="preserve">Каша жидкая молочная рисовая </t>
  </si>
  <si>
    <t>54-25.1к</t>
  </si>
  <si>
    <t>Кофейный напиок</t>
  </si>
  <si>
    <t>54-23гн</t>
  </si>
  <si>
    <t>53-19ч-20</t>
  </si>
  <si>
    <t>Запеканка из творога</t>
  </si>
  <si>
    <t>54-1т-20</t>
  </si>
  <si>
    <t xml:space="preserve">Молоко сгущенное с сахаром </t>
  </si>
  <si>
    <t>Макароны отварные с сыром</t>
  </si>
  <si>
    <t>54-3г-20</t>
  </si>
  <si>
    <t>Сок яблочный</t>
  </si>
  <si>
    <t>Икра овощная</t>
  </si>
  <si>
    <t>54-12з-20</t>
  </si>
  <si>
    <t>Котлета из курицы</t>
  </si>
  <si>
    <t>54-5м-20</t>
  </si>
  <si>
    <t>Рагу из овощей</t>
  </si>
  <si>
    <t>54-9г-20</t>
  </si>
  <si>
    <t xml:space="preserve">Чай с лимоном  и сахаром </t>
  </si>
  <si>
    <t xml:space="preserve">Яблоко </t>
  </si>
  <si>
    <t xml:space="preserve">Масло сливочное </t>
  </si>
  <si>
    <t>МОУ Средняя школа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</si>
</sst>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0" borderId="34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1" fillId="4" borderId="3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P140" sqref="P14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4.4" x14ac:dyDescent="0.3">
      <c r="A1" s="2" t="s">
        <v>0</v>
      </c>
      <c r="C1" s="71" t="s">
        <v>95</v>
      </c>
      <c r="D1" s="61"/>
      <c r="E1" s="62"/>
      <c r="F1" s="3" t="s">
        <v>1</v>
      </c>
      <c r="G1" s="1" t="s">
        <v>2</v>
      </c>
      <c r="H1" s="63"/>
      <c r="I1" s="64"/>
      <c r="J1" s="64"/>
      <c r="K1" s="65"/>
    </row>
    <row r="2" spans="1:12" ht="17.399999999999999" x14ac:dyDescent="0.25">
      <c r="A2" s="4" t="s">
        <v>3</v>
      </c>
      <c r="C2" s="1"/>
      <c r="G2" s="1" t="s">
        <v>4</v>
      </c>
      <c r="H2" s="63"/>
      <c r="I2" s="64"/>
      <c r="J2" s="64"/>
      <c r="K2" s="6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49" t="s">
        <v>39</v>
      </c>
      <c r="F6" s="50">
        <v>185</v>
      </c>
      <c r="G6" s="50">
        <v>11.9</v>
      </c>
      <c r="H6" s="50">
        <v>13.1</v>
      </c>
      <c r="I6" s="51">
        <v>5.9</v>
      </c>
      <c r="J6" s="20">
        <v>189</v>
      </c>
      <c r="K6" s="52" t="s">
        <v>40</v>
      </c>
      <c r="L6" s="20"/>
    </row>
    <row r="7" spans="1:12" ht="14.4" x14ac:dyDescent="0.3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4.4" x14ac:dyDescent="0.3">
      <c r="A8" s="21"/>
      <c r="B8" s="22"/>
      <c r="C8" s="23"/>
      <c r="D8" s="28" t="s">
        <v>25</v>
      </c>
      <c r="E8" s="53" t="s">
        <v>43</v>
      </c>
      <c r="F8" s="54">
        <v>200</v>
      </c>
      <c r="G8" s="54">
        <v>0.2</v>
      </c>
      <c r="H8" s="54">
        <v>0</v>
      </c>
      <c r="I8" s="55">
        <v>6.4</v>
      </c>
      <c r="J8" s="55">
        <v>27</v>
      </c>
      <c r="K8" s="56" t="s">
        <v>44</v>
      </c>
      <c r="L8" s="26"/>
    </row>
    <row r="9" spans="1:12" ht="15" thickBot="1" x14ac:dyDescent="0.35">
      <c r="A9" s="21"/>
      <c r="B9" s="22"/>
      <c r="C9" s="23"/>
      <c r="D9" s="28" t="s">
        <v>26</v>
      </c>
      <c r="E9" s="53" t="s">
        <v>41</v>
      </c>
      <c r="F9" s="54">
        <v>40</v>
      </c>
      <c r="G9" s="54">
        <v>3.2</v>
      </c>
      <c r="H9" s="54">
        <v>0.4</v>
      </c>
      <c r="I9" s="55">
        <v>19.600000000000001</v>
      </c>
      <c r="J9" s="26">
        <v>95</v>
      </c>
      <c r="K9" s="56" t="s">
        <v>42</v>
      </c>
      <c r="L9" s="26"/>
    </row>
    <row r="10" spans="1:12" ht="15" thickBot="1" x14ac:dyDescent="0.35">
      <c r="A10" s="21"/>
      <c r="B10" s="22"/>
      <c r="C10" s="23"/>
      <c r="D10" s="28" t="s">
        <v>27</v>
      </c>
      <c r="E10" s="49" t="s">
        <v>45</v>
      </c>
      <c r="F10" s="50">
        <v>120</v>
      </c>
      <c r="G10" s="50">
        <v>0.5</v>
      </c>
      <c r="H10" s="50">
        <v>0.5</v>
      </c>
      <c r="I10" s="51">
        <v>11.8</v>
      </c>
      <c r="J10" s="26">
        <v>53</v>
      </c>
      <c r="K10" s="52" t="s">
        <v>42</v>
      </c>
      <c r="L10" s="26"/>
    </row>
    <row r="11" spans="1:12" ht="14.4" x14ac:dyDescent="0.3">
      <c r="A11" s="21"/>
      <c r="B11" s="22"/>
      <c r="C11" s="23"/>
      <c r="D11" s="56"/>
      <c r="E11" s="49" t="s">
        <v>46</v>
      </c>
      <c r="F11" s="50">
        <v>50</v>
      </c>
      <c r="G11" s="50">
        <v>0.3</v>
      </c>
      <c r="H11" s="50">
        <v>27.9</v>
      </c>
      <c r="I11" s="51">
        <v>113.2</v>
      </c>
      <c r="J11" s="26">
        <v>113</v>
      </c>
      <c r="K11" s="52" t="s">
        <v>42</v>
      </c>
      <c r="L11" s="26"/>
    </row>
    <row r="12" spans="1:12" ht="14.4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4" x14ac:dyDescent="0.3">
      <c r="A13" s="29"/>
      <c r="B13" s="30"/>
      <c r="C13" s="31"/>
      <c r="D13" s="32" t="s">
        <v>28</v>
      </c>
      <c r="E13" s="33"/>
      <c r="F13" s="34">
        <f>SUM(F6:F12)</f>
        <v>595</v>
      </c>
      <c r="G13" s="34">
        <f>SUM(G6:G12)</f>
        <v>16.100000000000001</v>
      </c>
      <c r="H13" s="34">
        <f>SUM(H6:H12)</f>
        <v>41.9</v>
      </c>
      <c r="I13" s="34">
        <f>SUM(I6:I12)</f>
        <v>156.9</v>
      </c>
      <c r="J13" s="34">
        <f>SUM(J6:J12)</f>
        <v>477</v>
      </c>
      <c r="K13" s="35"/>
      <c r="L13" s="34">
        <f>SUM(L6:L12)</f>
        <v>0</v>
      </c>
    </row>
    <row r="14" spans="1:12" ht="14.4" x14ac:dyDescent="0.3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4.4" x14ac:dyDescent="0.3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4.4" x14ac:dyDescent="0.3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4.4" x14ac:dyDescent="0.3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4.4" x14ac:dyDescent="0.3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4.4" x14ac:dyDescent="0.3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4.4" x14ac:dyDescent="0.3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4.4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4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 x14ac:dyDescent="0.3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x14ac:dyDescent="0.25">
      <c r="A24" s="39">
        <f>A6</f>
        <v>1</v>
      </c>
      <c r="B24" s="40">
        <f>B6</f>
        <v>1</v>
      </c>
      <c r="C24" s="66" t="s">
        <v>37</v>
      </c>
      <c r="D24" s="67"/>
      <c r="E24" s="41"/>
      <c r="F24" s="42">
        <f>F13+F23</f>
        <v>595</v>
      </c>
      <c r="G24" s="42">
        <f>G13+G23</f>
        <v>16.100000000000001</v>
      </c>
      <c r="H24" s="42">
        <f>H13+H23</f>
        <v>41.9</v>
      </c>
      <c r="I24" s="42">
        <f>I13+I23</f>
        <v>156.9</v>
      </c>
      <c r="J24" s="42">
        <f>J13+J23</f>
        <v>477</v>
      </c>
      <c r="K24" s="42"/>
      <c r="L24" s="42">
        <f>L13+L23</f>
        <v>0</v>
      </c>
    </row>
    <row r="25" spans="1:12" ht="15" thickBot="1" x14ac:dyDescent="0.35">
      <c r="A25" s="43">
        <v>1</v>
      </c>
      <c r="B25" s="22">
        <v>2</v>
      </c>
      <c r="C25" s="18" t="s">
        <v>23</v>
      </c>
      <c r="D25" s="19" t="s">
        <v>24</v>
      </c>
      <c r="E25" s="49" t="s">
        <v>47</v>
      </c>
      <c r="F25" s="50">
        <v>90</v>
      </c>
      <c r="G25" s="50">
        <v>11.6</v>
      </c>
      <c r="H25" s="50">
        <v>3.5</v>
      </c>
      <c r="I25" s="51">
        <v>5.5</v>
      </c>
      <c r="J25" s="20">
        <v>100</v>
      </c>
      <c r="K25" s="52" t="s">
        <v>48</v>
      </c>
      <c r="L25" s="20"/>
    </row>
    <row r="26" spans="1:12" ht="14.4" x14ac:dyDescent="0.3">
      <c r="A26" s="43"/>
      <c r="B26" s="22"/>
      <c r="C26" s="23"/>
      <c r="D26" s="24" t="s">
        <v>33</v>
      </c>
      <c r="E26" s="49" t="s">
        <v>49</v>
      </c>
      <c r="F26" s="50">
        <v>160</v>
      </c>
      <c r="G26" s="50">
        <v>5.7</v>
      </c>
      <c r="H26" s="50">
        <v>5.2</v>
      </c>
      <c r="I26" s="51">
        <v>35</v>
      </c>
      <c r="J26" s="26">
        <v>210</v>
      </c>
      <c r="K26" s="52" t="s">
        <v>50</v>
      </c>
      <c r="L26" s="26"/>
    </row>
    <row r="27" spans="1:12" ht="14.4" x14ac:dyDescent="0.3">
      <c r="A27" s="43"/>
      <c r="B27" s="22"/>
      <c r="C27" s="23"/>
      <c r="D27" s="28" t="s">
        <v>25</v>
      </c>
      <c r="E27" s="53" t="s">
        <v>51</v>
      </c>
      <c r="F27" s="54">
        <v>200</v>
      </c>
      <c r="G27" s="54">
        <v>0.2</v>
      </c>
      <c r="H27" s="54">
        <v>0.1</v>
      </c>
      <c r="I27" s="55">
        <v>6.6</v>
      </c>
      <c r="J27" s="26">
        <v>28</v>
      </c>
      <c r="K27" s="56" t="s">
        <v>52</v>
      </c>
      <c r="L27" s="26"/>
    </row>
    <row r="28" spans="1:12" ht="14.4" x14ac:dyDescent="0.3">
      <c r="A28" s="43"/>
      <c r="B28" s="22"/>
      <c r="C28" s="23"/>
      <c r="D28" s="28" t="s">
        <v>26</v>
      </c>
      <c r="E28" s="53" t="s">
        <v>41</v>
      </c>
      <c r="F28" s="54">
        <v>40</v>
      </c>
      <c r="G28" s="54">
        <v>3.2</v>
      </c>
      <c r="H28" s="54">
        <v>0.4</v>
      </c>
      <c r="I28" s="55">
        <v>19.600000000000001</v>
      </c>
      <c r="J28" s="26">
        <v>95</v>
      </c>
      <c r="K28" s="56" t="s">
        <v>42</v>
      </c>
      <c r="L28" s="26"/>
    </row>
    <row r="29" spans="1:12" ht="15" thickBot="1" x14ac:dyDescent="0.35">
      <c r="A29" s="43"/>
      <c r="B29" s="22"/>
      <c r="C29" s="23"/>
      <c r="D29" s="28" t="s">
        <v>27</v>
      </c>
      <c r="E29" s="25"/>
      <c r="F29" s="26"/>
      <c r="G29" s="26"/>
      <c r="H29" s="26"/>
      <c r="I29" s="26"/>
      <c r="J29" s="26"/>
      <c r="K29" s="27"/>
      <c r="L29" s="26"/>
    </row>
    <row r="30" spans="1:12" ht="14.4" x14ac:dyDescent="0.3">
      <c r="A30" s="43"/>
      <c r="B30" s="22"/>
      <c r="C30" s="23"/>
      <c r="D30" s="56" t="s">
        <v>30</v>
      </c>
      <c r="E30" s="49" t="s">
        <v>53</v>
      </c>
      <c r="F30" s="50">
        <v>60</v>
      </c>
      <c r="G30" s="50">
        <v>0.9</v>
      </c>
      <c r="H30" s="50">
        <v>0.1</v>
      </c>
      <c r="I30" s="51">
        <v>5.2</v>
      </c>
      <c r="J30" s="26">
        <v>25</v>
      </c>
      <c r="K30" s="52" t="s">
        <v>54</v>
      </c>
      <c r="L30" s="26"/>
    </row>
    <row r="31" spans="1:12" ht="15" thickBot="1" x14ac:dyDescent="0.35">
      <c r="A31" s="43"/>
      <c r="B31" s="22"/>
      <c r="C31" s="23"/>
      <c r="D31" s="56"/>
      <c r="E31" s="57" t="s">
        <v>55</v>
      </c>
      <c r="F31" s="58">
        <v>10</v>
      </c>
      <c r="G31" s="58">
        <v>0.1</v>
      </c>
      <c r="H31" s="58">
        <v>7.3</v>
      </c>
      <c r="I31" s="59">
        <v>0.1</v>
      </c>
      <c r="J31" s="26">
        <v>66</v>
      </c>
      <c r="K31" s="60" t="s">
        <v>56</v>
      </c>
      <c r="L31" s="26"/>
    </row>
    <row r="32" spans="1:12" ht="14.4" x14ac:dyDescent="0.3">
      <c r="A32" s="44"/>
      <c r="B32" s="30"/>
      <c r="C32" s="31"/>
      <c r="D32" s="32" t="s">
        <v>28</v>
      </c>
      <c r="E32" s="33"/>
      <c r="F32" s="34">
        <f>SUM(F25:F31)</f>
        <v>560</v>
      </c>
      <c r="G32" s="34">
        <f>SUM(G25:G31)</f>
        <v>21.7</v>
      </c>
      <c r="H32" s="34">
        <f>SUM(H25:H31)</f>
        <v>16.599999999999998</v>
      </c>
      <c r="I32" s="34">
        <f>SUM(I25:I31)</f>
        <v>72</v>
      </c>
      <c r="J32" s="34">
        <f>SUM(J25:J31)</f>
        <v>524</v>
      </c>
      <c r="K32" s="35"/>
      <c r="L32" s="34">
        <f>SUM(L25:L31)</f>
        <v>0</v>
      </c>
    </row>
    <row r="33" spans="1:12" ht="14.4" x14ac:dyDescent="0.3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4.4" x14ac:dyDescent="0.3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4.4" x14ac:dyDescent="0.3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4.4" x14ac:dyDescent="0.3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4.4" x14ac:dyDescent="0.3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4.4" x14ac:dyDescent="0.3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4.4" x14ac:dyDescent="0.3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4.4" x14ac:dyDescent="0.3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4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 x14ac:dyDescent="0.3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x14ac:dyDescent="0.25">
      <c r="A43" s="45">
        <f>A25</f>
        <v>1</v>
      </c>
      <c r="B43" s="45">
        <f>B25</f>
        <v>2</v>
      </c>
      <c r="C43" s="66" t="s">
        <v>37</v>
      </c>
      <c r="D43" s="67"/>
      <c r="E43" s="41"/>
      <c r="F43" s="42">
        <f>F32+F42</f>
        <v>560</v>
      </c>
      <c r="G43" s="42">
        <f>G32+G42</f>
        <v>21.7</v>
      </c>
      <c r="H43" s="42">
        <f>H32+H42</f>
        <v>16.599999999999998</v>
      </c>
      <c r="I43" s="42">
        <f>I32+I42</f>
        <v>72</v>
      </c>
      <c r="J43" s="42">
        <f>J32+J42</f>
        <v>524</v>
      </c>
      <c r="K43" s="42"/>
      <c r="L43" s="42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49" t="s">
        <v>57</v>
      </c>
      <c r="F44" s="50">
        <v>200</v>
      </c>
      <c r="G44" s="50">
        <v>8.3000000000000007</v>
      </c>
      <c r="H44" s="50">
        <v>10.1</v>
      </c>
      <c r="I44" s="51">
        <v>37.6</v>
      </c>
      <c r="J44" s="20">
        <v>275</v>
      </c>
      <c r="K44" s="52" t="s">
        <v>58</v>
      </c>
      <c r="L44" s="20"/>
    </row>
    <row r="45" spans="1:12" ht="14.4" x14ac:dyDescent="0.3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4.4" x14ac:dyDescent="0.3">
      <c r="A46" s="21"/>
      <c r="B46" s="22"/>
      <c r="C46" s="23"/>
      <c r="D46" s="28" t="s">
        <v>25</v>
      </c>
      <c r="E46" s="53" t="s">
        <v>59</v>
      </c>
      <c r="F46" s="54">
        <v>200</v>
      </c>
      <c r="G46" s="54">
        <v>3.9</v>
      </c>
      <c r="H46" s="54">
        <v>2.9</v>
      </c>
      <c r="I46" s="55">
        <v>11.2</v>
      </c>
      <c r="J46" s="26">
        <v>86</v>
      </c>
      <c r="K46" s="56" t="s">
        <v>60</v>
      </c>
      <c r="L46" s="26"/>
    </row>
    <row r="47" spans="1:12" ht="15" thickBot="1" x14ac:dyDescent="0.35">
      <c r="A47" s="21"/>
      <c r="B47" s="22"/>
      <c r="C47" s="23"/>
      <c r="D47" s="28" t="s">
        <v>26</v>
      </c>
      <c r="E47" s="53" t="s">
        <v>41</v>
      </c>
      <c r="F47" s="54">
        <v>30</v>
      </c>
      <c r="G47" s="54">
        <v>2.4</v>
      </c>
      <c r="H47" s="54">
        <v>0.3</v>
      </c>
      <c r="I47" s="55">
        <v>14.7</v>
      </c>
      <c r="J47" s="26">
        <v>71</v>
      </c>
      <c r="K47" s="56" t="s">
        <v>42</v>
      </c>
      <c r="L47" s="26"/>
    </row>
    <row r="48" spans="1:12" ht="14.4" x14ac:dyDescent="0.3">
      <c r="A48" s="21"/>
      <c r="B48" s="22"/>
      <c r="C48" s="23"/>
      <c r="D48" s="28" t="s">
        <v>27</v>
      </c>
      <c r="E48" s="49" t="s">
        <v>45</v>
      </c>
      <c r="F48" s="50">
        <v>120</v>
      </c>
      <c r="G48" s="50">
        <v>0.5</v>
      </c>
      <c r="H48" s="50">
        <v>0.5</v>
      </c>
      <c r="I48" s="51">
        <v>11.8</v>
      </c>
      <c r="J48" s="26">
        <v>53</v>
      </c>
      <c r="K48" s="52" t="s">
        <v>42</v>
      </c>
      <c r="L48" s="26"/>
    </row>
    <row r="49" spans="1:12" ht="14.4" x14ac:dyDescent="0.3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4.4" x14ac:dyDescent="0.3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4" x14ac:dyDescent="0.3">
      <c r="A51" s="29"/>
      <c r="B51" s="30"/>
      <c r="C51" s="31"/>
      <c r="D51" s="32" t="s">
        <v>28</v>
      </c>
      <c r="E51" s="33"/>
      <c r="F51" s="34">
        <f>SUM(F44:F50)</f>
        <v>550</v>
      </c>
      <c r="G51" s="34">
        <f>SUM(G44:G50)</f>
        <v>15.100000000000001</v>
      </c>
      <c r="H51" s="34">
        <f>SUM(H44:H50)</f>
        <v>13.8</v>
      </c>
      <c r="I51" s="34">
        <f>SUM(I44:I50)</f>
        <v>75.3</v>
      </c>
      <c r="J51" s="34">
        <f>SUM(J44:J50)</f>
        <v>485</v>
      </c>
      <c r="K51" s="35"/>
      <c r="L51" s="34">
        <f>SUM(L44:L50)</f>
        <v>0</v>
      </c>
    </row>
    <row r="52" spans="1:12" ht="14.4" x14ac:dyDescent="0.3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4.4" x14ac:dyDescent="0.3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4.4" x14ac:dyDescent="0.3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4.4" x14ac:dyDescent="0.3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4.4" x14ac:dyDescent="0.3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4.4" x14ac:dyDescent="0.3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4.4" x14ac:dyDescent="0.3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4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4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 x14ac:dyDescent="0.3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x14ac:dyDescent="0.25">
      <c r="A62" s="39">
        <f>A44</f>
        <v>1</v>
      </c>
      <c r="B62" s="40">
        <f>B44</f>
        <v>3</v>
      </c>
      <c r="C62" s="66" t="s">
        <v>37</v>
      </c>
      <c r="D62" s="67"/>
      <c r="E62" s="41"/>
      <c r="F62" s="42">
        <f>F51+F61</f>
        <v>550</v>
      </c>
      <c r="G62" s="42">
        <f>G51+G61</f>
        <v>15.100000000000001</v>
      </c>
      <c r="H62" s="42">
        <f>H51+H61</f>
        <v>13.8</v>
      </c>
      <c r="I62" s="42">
        <f>I51+I61</f>
        <v>75.3</v>
      </c>
      <c r="J62" s="42">
        <f>J51+J61</f>
        <v>485</v>
      </c>
      <c r="K62" s="42"/>
      <c r="L62" s="42">
        <f>L51+L61</f>
        <v>0</v>
      </c>
    </row>
    <row r="63" spans="1:12" ht="15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49" t="s">
        <v>61</v>
      </c>
      <c r="F63" s="50">
        <v>150</v>
      </c>
      <c r="G63" s="50">
        <v>15.6</v>
      </c>
      <c r="H63" s="50">
        <v>9.1999999999999993</v>
      </c>
      <c r="I63" s="51">
        <v>26.2</v>
      </c>
      <c r="J63" s="20">
        <v>250</v>
      </c>
      <c r="K63" s="52" t="s">
        <v>62</v>
      </c>
      <c r="L63" s="20"/>
    </row>
    <row r="64" spans="1:12" ht="14.4" x14ac:dyDescent="0.3">
      <c r="A64" s="21"/>
      <c r="B64" s="22"/>
      <c r="C64" s="23"/>
      <c r="D64" s="24"/>
      <c r="E64" s="49" t="s">
        <v>64</v>
      </c>
      <c r="F64" s="50">
        <v>10</v>
      </c>
      <c r="G64" s="50">
        <v>2</v>
      </c>
      <c r="H64" s="50">
        <v>4</v>
      </c>
      <c r="I64" s="51">
        <v>22</v>
      </c>
      <c r="J64" s="26">
        <v>132</v>
      </c>
      <c r="K64" s="52" t="s">
        <v>42</v>
      </c>
      <c r="L64" s="26"/>
    </row>
    <row r="65" spans="1:12" ht="14.4" x14ac:dyDescent="0.3">
      <c r="A65" s="21"/>
      <c r="B65" s="22"/>
      <c r="C65" s="23"/>
      <c r="D65" s="28" t="s">
        <v>25</v>
      </c>
      <c r="E65" s="53" t="s">
        <v>63</v>
      </c>
      <c r="F65" s="54">
        <v>200</v>
      </c>
      <c r="G65" s="54">
        <v>4.7</v>
      </c>
      <c r="H65" s="54">
        <v>3.5</v>
      </c>
      <c r="I65" s="55">
        <v>12.5</v>
      </c>
      <c r="J65" s="26">
        <v>100</v>
      </c>
      <c r="K65" s="56">
        <v>495</v>
      </c>
      <c r="L65" s="26"/>
    </row>
    <row r="66" spans="1:12" ht="15" thickBot="1" x14ac:dyDescent="0.35">
      <c r="A66" s="21"/>
      <c r="B66" s="22"/>
      <c r="C66" s="23"/>
      <c r="D66" s="28" t="s">
        <v>26</v>
      </c>
      <c r="E66" s="53" t="s">
        <v>41</v>
      </c>
      <c r="F66" s="54">
        <v>30</v>
      </c>
      <c r="G66" s="54">
        <v>2.4</v>
      </c>
      <c r="H66" s="54">
        <v>0.3</v>
      </c>
      <c r="I66" s="55">
        <v>14.7</v>
      </c>
      <c r="J66" s="26">
        <v>71</v>
      </c>
      <c r="K66" s="56" t="s">
        <v>42</v>
      </c>
      <c r="L66" s="26"/>
    </row>
    <row r="67" spans="1:12" ht="14.4" x14ac:dyDescent="0.3">
      <c r="A67" s="21"/>
      <c r="B67" s="22"/>
      <c r="C67" s="23"/>
      <c r="D67" s="28" t="s">
        <v>27</v>
      </c>
      <c r="E67" s="49" t="s">
        <v>45</v>
      </c>
      <c r="F67" s="50">
        <v>110</v>
      </c>
      <c r="G67" s="50">
        <v>0.8</v>
      </c>
      <c r="H67" s="50">
        <v>0.2</v>
      </c>
      <c r="I67" s="51">
        <v>7.5</v>
      </c>
      <c r="J67" s="26">
        <v>35</v>
      </c>
      <c r="K67" s="52" t="s">
        <v>42</v>
      </c>
      <c r="L67" s="26"/>
    </row>
    <row r="68" spans="1:12" ht="14.4" x14ac:dyDescent="0.3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4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4" x14ac:dyDescent="0.3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25.5</v>
      </c>
      <c r="H70" s="34">
        <f>SUM(H63:H69)</f>
        <v>17.2</v>
      </c>
      <c r="I70" s="34">
        <f>SUM(I63:I69)</f>
        <v>82.9</v>
      </c>
      <c r="J70" s="34">
        <f>SUM(J63:J69)</f>
        <v>588</v>
      </c>
      <c r="K70" s="35"/>
      <c r="L70" s="34">
        <f>SUM(L63:L69)</f>
        <v>0</v>
      </c>
    </row>
    <row r="71" spans="1:12" ht="14.4" x14ac:dyDescent="0.3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4.4" x14ac:dyDescent="0.3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4.4" x14ac:dyDescent="0.3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4.4" x14ac:dyDescent="0.3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4.4" x14ac:dyDescent="0.3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4.4" x14ac:dyDescent="0.3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4.4" x14ac:dyDescent="0.3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4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 x14ac:dyDescent="0.3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x14ac:dyDescent="0.25">
      <c r="A81" s="39">
        <f>A63</f>
        <v>1</v>
      </c>
      <c r="B81" s="40">
        <f>B63</f>
        <v>4</v>
      </c>
      <c r="C81" s="66" t="s">
        <v>37</v>
      </c>
      <c r="D81" s="67"/>
      <c r="E81" s="41"/>
      <c r="F81" s="42">
        <f>F70+F80</f>
        <v>500</v>
      </c>
      <c r="G81" s="42">
        <f>G70+G80</f>
        <v>25.5</v>
      </c>
      <c r="H81" s="42">
        <f>H70+H80</f>
        <v>17.2</v>
      </c>
      <c r="I81" s="42">
        <f>I70+I80</f>
        <v>82.9</v>
      </c>
      <c r="J81" s="42">
        <f>J70+J80</f>
        <v>588</v>
      </c>
      <c r="K81" s="42"/>
      <c r="L81" s="42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49" t="s">
        <v>65</v>
      </c>
      <c r="F82" s="50">
        <v>90</v>
      </c>
      <c r="G82" s="50">
        <v>17.2</v>
      </c>
      <c r="H82" s="50">
        <v>3.9</v>
      </c>
      <c r="I82" s="51">
        <v>12</v>
      </c>
      <c r="J82" s="20">
        <v>152</v>
      </c>
      <c r="K82" s="52" t="s">
        <v>66</v>
      </c>
      <c r="L82" s="20"/>
    </row>
    <row r="83" spans="1:12" ht="15" thickBot="1" x14ac:dyDescent="0.35">
      <c r="A83" s="21"/>
      <c r="B83" s="22"/>
      <c r="C83" s="23"/>
      <c r="D83" s="24" t="s">
        <v>33</v>
      </c>
      <c r="E83" s="57" t="s">
        <v>49</v>
      </c>
      <c r="F83" s="58">
        <v>150</v>
      </c>
      <c r="G83" s="58">
        <v>5.3</v>
      </c>
      <c r="H83" s="58">
        <v>4.9000000000000004</v>
      </c>
      <c r="I83" s="59">
        <v>32.799999999999997</v>
      </c>
      <c r="J83" s="26">
        <v>197</v>
      </c>
      <c r="K83" s="60" t="s">
        <v>50</v>
      </c>
      <c r="L83" s="26"/>
    </row>
    <row r="84" spans="1:12" ht="14.4" x14ac:dyDescent="0.3">
      <c r="A84" s="21"/>
      <c r="B84" s="22"/>
      <c r="C84" s="23"/>
      <c r="D84" s="28" t="s">
        <v>25</v>
      </c>
      <c r="E84" s="53" t="s">
        <v>67</v>
      </c>
      <c r="F84" s="54">
        <v>200</v>
      </c>
      <c r="G84" s="54">
        <v>0.2</v>
      </c>
      <c r="H84" s="54">
        <v>0.1</v>
      </c>
      <c r="I84" s="55">
        <v>6.6</v>
      </c>
      <c r="J84" s="26">
        <v>28</v>
      </c>
      <c r="K84" s="56" t="s">
        <v>68</v>
      </c>
      <c r="L84" s="26"/>
    </row>
    <row r="85" spans="1:12" ht="14.4" x14ac:dyDescent="0.3">
      <c r="A85" s="21"/>
      <c r="B85" s="22"/>
      <c r="C85" s="23"/>
      <c r="D85" s="28" t="s">
        <v>26</v>
      </c>
      <c r="E85" s="53" t="s">
        <v>41</v>
      </c>
      <c r="F85" s="54">
        <v>40</v>
      </c>
      <c r="G85" s="54">
        <v>3.2</v>
      </c>
      <c r="H85" s="54">
        <v>0.4</v>
      </c>
      <c r="I85" s="55">
        <v>19.600000000000001</v>
      </c>
      <c r="J85" s="26">
        <v>95</v>
      </c>
      <c r="K85" s="56" t="s">
        <v>42</v>
      </c>
      <c r="L85" s="26"/>
    </row>
    <row r="86" spans="1:12" ht="15" thickBot="1" x14ac:dyDescent="0.35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14.4" x14ac:dyDescent="0.3">
      <c r="A87" s="21"/>
      <c r="B87" s="22"/>
      <c r="C87" s="23"/>
      <c r="D87" s="56" t="s">
        <v>30</v>
      </c>
      <c r="E87" s="49" t="s">
        <v>69</v>
      </c>
      <c r="F87" s="50">
        <v>60</v>
      </c>
      <c r="G87" s="50">
        <v>0.8</v>
      </c>
      <c r="H87" s="50">
        <v>2.7</v>
      </c>
      <c r="I87" s="51">
        <v>4.5999999999999996</v>
      </c>
      <c r="J87" s="26">
        <v>46</v>
      </c>
      <c r="K87" s="52" t="s">
        <v>70</v>
      </c>
      <c r="L87" s="26"/>
    </row>
    <row r="88" spans="1:12" ht="14.4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4" x14ac:dyDescent="0.3">
      <c r="A89" s="29"/>
      <c r="B89" s="30"/>
      <c r="C89" s="31"/>
      <c r="D89" s="32" t="s">
        <v>28</v>
      </c>
      <c r="E89" s="33"/>
      <c r="F89" s="34">
        <f>SUM(F82:F88)</f>
        <v>540</v>
      </c>
      <c r="G89" s="34">
        <f>SUM(G82:G88)</f>
        <v>26.7</v>
      </c>
      <c r="H89" s="34">
        <f>SUM(H82:H88)</f>
        <v>12</v>
      </c>
      <c r="I89" s="34">
        <f>SUM(I82:I88)</f>
        <v>75.599999999999994</v>
      </c>
      <c r="J89" s="34">
        <f>SUM(J82:J88)</f>
        <v>518</v>
      </c>
      <c r="K89" s="35"/>
      <c r="L89" s="34">
        <f>SUM(L82:L88)</f>
        <v>0</v>
      </c>
    </row>
    <row r="90" spans="1:12" ht="14.4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4.4" x14ac:dyDescent="0.3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4.4" x14ac:dyDescent="0.3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4.4" x14ac:dyDescent="0.3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4.4" x14ac:dyDescent="0.3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4.4" x14ac:dyDescent="0.3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4.4" x14ac:dyDescent="0.3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4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4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 x14ac:dyDescent="0.3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x14ac:dyDescent="0.25">
      <c r="A100" s="39">
        <f>A82</f>
        <v>1</v>
      </c>
      <c r="B100" s="40">
        <f>B82</f>
        <v>5</v>
      </c>
      <c r="C100" s="66" t="s">
        <v>37</v>
      </c>
      <c r="D100" s="67"/>
      <c r="E100" s="41"/>
      <c r="F100" s="42">
        <f>F89+F99</f>
        <v>540</v>
      </c>
      <c r="G100" s="42">
        <f>G89+G99</f>
        <v>26.7</v>
      </c>
      <c r="H100" s="42">
        <f>H89+H99</f>
        <v>12</v>
      </c>
      <c r="I100" s="42">
        <f>I89+I99</f>
        <v>75.599999999999994</v>
      </c>
      <c r="J100" s="42">
        <f>J89+J99</f>
        <v>518</v>
      </c>
      <c r="K100" s="42"/>
      <c r="L100" s="42">
        <f>L89+L99</f>
        <v>0</v>
      </c>
    </row>
    <row r="101" spans="1:12" ht="15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49" t="s">
        <v>71</v>
      </c>
      <c r="F101" s="50">
        <v>150</v>
      </c>
      <c r="G101" s="50">
        <v>19</v>
      </c>
      <c r="H101" s="50">
        <v>25.3</v>
      </c>
      <c r="I101" s="51">
        <v>3</v>
      </c>
      <c r="J101" s="20">
        <v>316</v>
      </c>
      <c r="K101" s="52" t="s">
        <v>72</v>
      </c>
      <c r="L101" s="20"/>
    </row>
    <row r="102" spans="1:12" ht="14.4" x14ac:dyDescent="0.3">
      <c r="A102" s="21"/>
      <c r="B102" s="22"/>
      <c r="C102" s="23"/>
      <c r="D102" s="56" t="s">
        <v>30</v>
      </c>
      <c r="E102" s="49" t="s">
        <v>73</v>
      </c>
      <c r="F102" s="50">
        <v>60</v>
      </c>
      <c r="G102" s="50">
        <v>0.7</v>
      </c>
      <c r="H102" s="50">
        <v>0.1</v>
      </c>
      <c r="I102" s="51">
        <v>2.2999999999999998</v>
      </c>
      <c r="J102" s="26">
        <v>13</v>
      </c>
      <c r="K102" s="52" t="s">
        <v>74</v>
      </c>
      <c r="L102" s="26"/>
    </row>
    <row r="103" spans="1:12" ht="14.4" x14ac:dyDescent="0.3">
      <c r="A103" s="21"/>
      <c r="B103" s="22"/>
      <c r="C103" s="23"/>
      <c r="D103" s="28" t="s">
        <v>25</v>
      </c>
      <c r="E103" s="53" t="s">
        <v>43</v>
      </c>
      <c r="F103" s="54">
        <v>200</v>
      </c>
      <c r="G103" s="54">
        <v>0.2</v>
      </c>
      <c r="H103" s="54">
        <v>0</v>
      </c>
      <c r="I103" s="55">
        <v>6.4</v>
      </c>
      <c r="J103" s="26">
        <v>27</v>
      </c>
      <c r="K103" s="56" t="s">
        <v>44</v>
      </c>
      <c r="L103" s="26"/>
    </row>
    <row r="104" spans="1:12" ht="15" thickBot="1" x14ac:dyDescent="0.35">
      <c r="A104" s="21"/>
      <c r="B104" s="22"/>
      <c r="C104" s="23"/>
      <c r="D104" s="28" t="s">
        <v>26</v>
      </c>
      <c r="E104" s="53" t="s">
        <v>41</v>
      </c>
      <c r="F104" s="54">
        <v>30</v>
      </c>
      <c r="G104" s="54">
        <v>2.4</v>
      </c>
      <c r="H104" s="54">
        <v>0.3</v>
      </c>
      <c r="I104" s="55">
        <v>14.7</v>
      </c>
      <c r="J104" s="26">
        <v>71</v>
      </c>
      <c r="K104" s="56" t="s">
        <v>42</v>
      </c>
      <c r="L104" s="26"/>
    </row>
    <row r="105" spans="1:12" ht="14.4" x14ac:dyDescent="0.3">
      <c r="A105" s="21"/>
      <c r="B105" s="22"/>
      <c r="C105" s="23"/>
      <c r="D105" s="28" t="s">
        <v>27</v>
      </c>
      <c r="E105" s="49" t="s">
        <v>45</v>
      </c>
      <c r="F105" s="50">
        <v>100</v>
      </c>
      <c r="G105" s="50">
        <v>0.4</v>
      </c>
      <c r="H105" s="50">
        <v>0.4</v>
      </c>
      <c r="I105" s="51">
        <v>9.8000000000000007</v>
      </c>
      <c r="J105" s="26">
        <v>44</v>
      </c>
      <c r="K105" s="56" t="s">
        <v>42</v>
      </c>
      <c r="L105" s="26"/>
    </row>
    <row r="106" spans="1:12" ht="14.4" x14ac:dyDescent="0.3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ht="14.4" x14ac:dyDescent="0.3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4" x14ac:dyDescent="0.3">
      <c r="A108" s="29"/>
      <c r="B108" s="30"/>
      <c r="C108" s="31"/>
      <c r="D108" s="32" t="s">
        <v>28</v>
      </c>
      <c r="E108" s="33"/>
      <c r="F108" s="34">
        <f>SUM(F101:F107)</f>
        <v>540</v>
      </c>
      <c r="G108" s="34">
        <f>SUM(G101:G107)</f>
        <v>22.699999999999996</v>
      </c>
      <c r="H108" s="34">
        <f>SUM(H101:H107)</f>
        <v>26.1</v>
      </c>
      <c r="I108" s="34">
        <f>SUM(I101:I107)</f>
        <v>36.200000000000003</v>
      </c>
      <c r="J108" s="34">
        <f>SUM(J101:J107)</f>
        <v>471</v>
      </c>
      <c r="K108" s="35"/>
      <c r="L108" s="34">
        <f>SUM(L101:L107)</f>
        <v>0</v>
      </c>
    </row>
    <row r="109" spans="1:12" ht="14.4" x14ac:dyDescent="0.3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4" x14ac:dyDescent="0.3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4" x14ac:dyDescent="0.3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4" x14ac:dyDescent="0.3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4" x14ac:dyDescent="0.3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4" x14ac:dyDescent="0.3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4" x14ac:dyDescent="0.3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4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 x14ac:dyDescent="0.3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x14ac:dyDescent="0.25">
      <c r="A119" s="39">
        <f>A101</f>
        <v>2</v>
      </c>
      <c r="B119" s="40">
        <f>B101</f>
        <v>1</v>
      </c>
      <c r="C119" s="66" t="s">
        <v>37</v>
      </c>
      <c r="D119" s="67"/>
      <c r="E119" s="41"/>
      <c r="F119" s="42">
        <f>F108+F118</f>
        <v>540</v>
      </c>
      <c r="G119" s="42">
        <f>G108+G118</f>
        <v>22.699999999999996</v>
      </c>
      <c r="H119" s="42">
        <f>H108+H118</f>
        <v>26.1</v>
      </c>
      <c r="I119" s="42">
        <f>I108+I118</f>
        <v>36.200000000000003</v>
      </c>
      <c r="J119" s="42">
        <f>J108+J118</f>
        <v>471</v>
      </c>
      <c r="K119" s="42"/>
      <c r="L119" s="42">
        <f>L108+L118</f>
        <v>0</v>
      </c>
    </row>
    <row r="120" spans="1:12" ht="15" thickBot="1" x14ac:dyDescent="0.35">
      <c r="A120" s="43">
        <v>2</v>
      </c>
      <c r="B120" s="22">
        <v>2</v>
      </c>
      <c r="C120" s="18" t="s">
        <v>23</v>
      </c>
      <c r="D120" s="19" t="s">
        <v>24</v>
      </c>
      <c r="E120" s="49" t="s">
        <v>75</v>
      </c>
      <c r="F120" s="50">
        <v>200</v>
      </c>
      <c r="G120" s="50">
        <v>5.3</v>
      </c>
      <c r="H120" s="50">
        <v>5.4</v>
      </c>
      <c r="I120" s="51">
        <v>28.7</v>
      </c>
      <c r="J120" s="20">
        <v>185</v>
      </c>
      <c r="K120" s="52" t="s">
        <v>76</v>
      </c>
      <c r="L120" s="20"/>
    </row>
    <row r="121" spans="1:12" ht="14.4" x14ac:dyDescent="0.3">
      <c r="A121" s="43"/>
      <c r="B121" s="22"/>
      <c r="C121" s="23"/>
      <c r="D121" s="56"/>
      <c r="E121" s="49" t="s">
        <v>94</v>
      </c>
      <c r="F121" s="50">
        <v>15</v>
      </c>
      <c r="G121" s="50">
        <v>0.2</v>
      </c>
      <c r="H121" s="50">
        <v>12</v>
      </c>
      <c r="I121" s="51">
        <v>0.3</v>
      </c>
      <c r="J121" s="26">
        <v>99</v>
      </c>
      <c r="K121" s="52" t="s">
        <v>79</v>
      </c>
      <c r="L121" s="26"/>
    </row>
    <row r="122" spans="1:12" ht="14.4" x14ac:dyDescent="0.3">
      <c r="A122" s="43"/>
      <c r="B122" s="22"/>
      <c r="C122" s="23"/>
      <c r="D122" s="28" t="s">
        <v>25</v>
      </c>
      <c r="E122" s="53" t="s">
        <v>77</v>
      </c>
      <c r="F122" s="54">
        <v>200</v>
      </c>
      <c r="G122" s="54">
        <v>3.9</v>
      </c>
      <c r="H122" s="54">
        <v>2.9</v>
      </c>
      <c r="I122" s="55">
        <v>11.2</v>
      </c>
      <c r="J122" s="26">
        <v>86</v>
      </c>
      <c r="K122" s="56" t="s">
        <v>78</v>
      </c>
      <c r="L122" s="26"/>
    </row>
    <row r="123" spans="1:12" ht="15" thickBot="1" x14ac:dyDescent="0.35">
      <c r="A123" s="43"/>
      <c r="B123" s="22"/>
      <c r="C123" s="23"/>
      <c r="D123" s="28" t="s">
        <v>26</v>
      </c>
      <c r="E123" s="53" t="s">
        <v>41</v>
      </c>
      <c r="F123" s="54">
        <v>40</v>
      </c>
      <c r="G123" s="54">
        <v>2.6</v>
      </c>
      <c r="H123" s="54">
        <v>0.3</v>
      </c>
      <c r="I123" s="55">
        <v>20</v>
      </c>
      <c r="J123" s="26">
        <v>94</v>
      </c>
      <c r="K123" s="56" t="s">
        <v>42</v>
      </c>
      <c r="L123" s="26"/>
    </row>
    <row r="124" spans="1:12" ht="14.4" x14ac:dyDescent="0.3">
      <c r="A124" s="43"/>
      <c r="B124" s="22"/>
      <c r="C124" s="23"/>
      <c r="D124" s="28" t="s">
        <v>27</v>
      </c>
      <c r="E124" s="49" t="s">
        <v>45</v>
      </c>
      <c r="F124" s="50">
        <v>100</v>
      </c>
      <c r="G124" s="50">
        <v>0.4</v>
      </c>
      <c r="H124" s="50">
        <v>0.4</v>
      </c>
      <c r="I124" s="51">
        <v>9.8000000000000007</v>
      </c>
      <c r="J124" s="26">
        <v>44</v>
      </c>
      <c r="K124" s="56" t="s">
        <v>42</v>
      </c>
      <c r="L124" s="26"/>
    </row>
    <row r="125" spans="1:12" ht="14.4" x14ac:dyDescent="0.3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4.4" x14ac:dyDescent="0.3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4.4" x14ac:dyDescent="0.3">
      <c r="A127" s="44"/>
      <c r="B127" s="30"/>
      <c r="C127" s="31"/>
      <c r="D127" s="32" t="s">
        <v>28</v>
      </c>
      <c r="E127" s="33"/>
      <c r="F127" s="34">
        <f>SUM(F120:F126)</f>
        <v>555</v>
      </c>
      <c r="G127" s="34">
        <f>SUM(G120:G126)</f>
        <v>12.4</v>
      </c>
      <c r="H127" s="34">
        <f>SUM(H120:H126)</f>
        <v>20.999999999999996</v>
      </c>
      <c r="I127" s="34">
        <f>SUM(I120:I126)</f>
        <v>70</v>
      </c>
      <c r="J127" s="34">
        <f>SUM(J120:J126)</f>
        <v>508</v>
      </c>
      <c r="K127" s="35"/>
      <c r="L127" s="34">
        <f>SUM(L120:L126)</f>
        <v>0</v>
      </c>
    </row>
    <row r="128" spans="1:12" ht="14.4" x14ac:dyDescent="0.3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4" x14ac:dyDescent="0.3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4" x14ac:dyDescent="0.3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4" x14ac:dyDescent="0.3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4" x14ac:dyDescent="0.3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4" x14ac:dyDescent="0.3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4" x14ac:dyDescent="0.3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4.4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4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4.4" x14ac:dyDescent="0.3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x14ac:dyDescent="0.25">
      <c r="A138" s="45">
        <f>A120</f>
        <v>2</v>
      </c>
      <c r="B138" s="45">
        <f>B120</f>
        <v>2</v>
      </c>
      <c r="C138" s="66" t="s">
        <v>37</v>
      </c>
      <c r="D138" s="67"/>
      <c r="E138" s="41"/>
      <c r="F138" s="42">
        <f>F127+F137</f>
        <v>555</v>
      </c>
      <c r="G138" s="42">
        <f>G127+G137</f>
        <v>12.4</v>
      </c>
      <c r="H138" s="42">
        <f>H127+H137</f>
        <v>20.999999999999996</v>
      </c>
      <c r="I138" s="42">
        <f>I127+I137</f>
        <v>70</v>
      </c>
      <c r="J138" s="42">
        <f>J127+J137</f>
        <v>508</v>
      </c>
      <c r="K138" s="42"/>
      <c r="L138" s="42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49" t="s">
        <v>80</v>
      </c>
      <c r="F139" s="50">
        <v>150</v>
      </c>
      <c r="G139" s="50">
        <v>29.7</v>
      </c>
      <c r="H139" s="50">
        <v>10.7</v>
      </c>
      <c r="I139" s="51">
        <v>21.6</v>
      </c>
      <c r="J139" s="20">
        <v>301</v>
      </c>
      <c r="K139" s="52" t="s">
        <v>81</v>
      </c>
      <c r="L139" s="20"/>
    </row>
    <row r="140" spans="1:12" ht="15" thickBot="1" x14ac:dyDescent="0.35">
      <c r="A140" s="21"/>
      <c r="B140" s="22"/>
      <c r="C140" s="23"/>
      <c r="D140" s="24"/>
      <c r="E140" s="57" t="s">
        <v>82</v>
      </c>
      <c r="F140" s="58">
        <v>20</v>
      </c>
      <c r="G140" s="58">
        <v>2</v>
      </c>
      <c r="H140" s="58">
        <v>2</v>
      </c>
      <c r="I140" s="59">
        <v>12</v>
      </c>
      <c r="J140" s="26">
        <v>66</v>
      </c>
      <c r="K140" s="60" t="s">
        <v>42</v>
      </c>
      <c r="L140" s="26"/>
    </row>
    <row r="141" spans="1:12" ht="14.4" x14ac:dyDescent="0.3">
      <c r="A141" s="21"/>
      <c r="B141" s="22"/>
      <c r="C141" s="23"/>
      <c r="D141" s="28" t="s">
        <v>25</v>
      </c>
      <c r="E141" s="53" t="s">
        <v>43</v>
      </c>
      <c r="F141" s="54">
        <v>200</v>
      </c>
      <c r="G141" s="54">
        <v>0.2</v>
      </c>
      <c r="H141" s="54">
        <v>0</v>
      </c>
      <c r="I141" s="55">
        <v>6.4</v>
      </c>
      <c r="J141" s="26">
        <v>27</v>
      </c>
      <c r="K141" s="56" t="s">
        <v>44</v>
      </c>
      <c r="L141" s="26"/>
    </row>
    <row r="142" spans="1:12" ht="15.75" customHeight="1" thickBot="1" x14ac:dyDescent="0.35">
      <c r="A142" s="21"/>
      <c r="B142" s="22"/>
      <c r="C142" s="23"/>
      <c r="D142" s="28" t="s">
        <v>26</v>
      </c>
      <c r="E142" s="53" t="s">
        <v>41</v>
      </c>
      <c r="F142" s="54">
        <v>30</v>
      </c>
      <c r="G142" s="54">
        <v>2.4</v>
      </c>
      <c r="H142" s="54">
        <v>0.3</v>
      </c>
      <c r="I142" s="55">
        <v>14.7</v>
      </c>
      <c r="J142" s="26">
        <v>71</v>
      </c>
      <c r="K142" s="56" t="s">
        <v>42</v>
      </c>
      <c r="L142" s="26"/>
    </row>
    <row r="143" spans="1:12" ht="14.4" x14ac:dyDescent="0.3">
      <c r="A143" s="21"/>
      <c r="B143" s="22"/>
      <c r="C143" s="23"/>
      <c r="D143" s="28" t="s">
        <v>27</v>
      </c>
      <c r="E143" s="49" t="s">
        <v>45</v>
      </c>
      <c r="F143" s="50">
        <v>100</v>
      </c>
      <c r="G143" s="50">
        <v>0.4</v>
      </c>
      <c r="H143" s="50">
        <v>0.4</v>
      </c>
      <c r="I143" s="51">
        <v>9.8000000000000007</v>
      </c>
      <c r="J143" s="26">
        <v>44</v>
      </c>
      <c r="K143" s="52" t="s">
        <v>42</v>
      </c>
      <c r="L143" s="26"/>
    </row>
    <row r="144" spans="1:12" ht="14.4" x14ac:dyDescent="0.3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4" x14ac:dyDescent="0.3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4.4" x14ac:dyDescent="0.3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34.699999999999996</v>
      </c>
      <c r="H146" s="34">
        <f>SUM(H139:H145)</f>
        <v>13.4</v>
      </c>
      <c r="I146" s="34">
        <f>SUM(I139:I145)</f>
        <v>64.5</v>
      </c>
      <c r="J146" s="34">
        <f>SUM(J139:J145)</f>
        <v>509</v>
      </c>
      <c r="K146" s="35"/>
      <c r="L146" s="34">
        <f>SUM(L139:L145)</f>
        <v>0</v>
      </c>
    </row>
    <row r="147" spans="1:12" ht="14.4" x14ac:dyDescent="0.3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4" x14ac:dyDescent="0.3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4" x14ac:dyDescent="0.3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4" x14ac:dyDescent="0.3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4" x14ac:dyDescent="0.3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4" x14ac:dyDescent="0.3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4" x14ac:dyDescent="0.3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4.4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4" x14ac:dyDescent="0.3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x14ac:dyDescent="0.25">
      <c r="A157" s="39">
        <f>A139</f>
        <v>2</v>
      </c>
      <c r="B157" s="40">
        <f>B139</f>
        <v>3</v>
      </c>
      <c r="C157" s="66" t="s">
        <v>37</v>
      </c>
      <c r="D157" s="67"/>
      <c r="E157" s="41"/>
      <c r="F157" s="42">
        <f>F146+F156</f>
        <v>500</v>
      </c>
      <c r="G157" s="42">
        <f>G146+G156</f>
        <v>34.699999999999996</v>
      </c>
      <c r="H157" s="42">
        <f>H146+H156</f>
        <v>13.4</v>
      </c>
      <c r="I157" s="42">
        <f>I146+I156</f>
        <v>64.5</v>
      </c>
      <c r="J157" s="42">
        <f>J146+J156</f>
        <v>509</v>
      </c>
      <c r="K157" s="42"/>
      <c r="L157" s="42">
        <f>L146+L156</f>
        <v>0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49" t="s">
        <v>83</v>
      </c>
      <c r="F158" s="50">
        <v>170</v>
      </c>
      <c r="G158" s="50">
        <v>9</v>
      </c>
      <c r="H158" s="50">
        <v>7.7</v>
      </c>
      <c r="I158" s="51">
        <v>32.5</v>
      </c>
      <c r="J158" s="20">
        <v>235</v>
      </c>
      <c r="K158" s="52" t="s">
        <v>84</v>
      </c>
      <c r="L158" s="20"/>
    </row>
    <row r="159" spans="1:12" ht="14.4" x14ac:dyDescent="0.3">
      <c r="A159" s="21"/>
      <c r="B159" s="22"/>
      <c r="C159" s="23"/>
      <c r="D159" s="56" t="s">
        <v>30</v>
      </c>
      <c r="E159" s="49" t="s">
        <v>86</v>
      </c>
      <c r="F159" s="50">
        <v>100</v>
      </c>
      <c r="G159" s="50">
        <v>2.1</v>
      </c>
      <c r="H159" s="50">
        <v>7.1</v>
      </c>
      <c r="I159" s="51">
        <v>10.1</v>
      </c>
      <c r="J159" s="26">
        <v>113</v>
      </c>
      <c r="K159" s="52" t="s">
        <v>87</v>
      </c>
      <c r="L159" s="26"/>
    </row>
    <row r="160" spans="1:12" ht="14.4" x14ac:dyDescent="0.3">
      <c r="A160" s="21"/>
      <c r="B160" s="22"/>
      <c r="C160" s="23"/>
      <c r="D160" s="28" t="s">
        <v>25</v>
      </c>
      <c r="E160" s="53" t="s">
        <v>85</v>
      </c>
      <c r="F160" s="54">
        <v>200</v>
      </c>
      <c r="G160" s="54">
        <v>1</v>
      </c>
      <c r="H160" s="54">
        <v>0.2</v>
      </c>
      <c r="I160" s="55">
        <v>20.2</v>
      </c>
      <c r="J160" s="26">
        <v>87</v>
      </c>
      <c r="K160" s="56" t="s">
        <v>42</v>
      </c>
      <c r="L160" s="26"/>
    </row>
    <row r="161" spans="1:12" ht="14.4" x14ac:dyDescent="0.3">
      <c r="A161" s="21"/>
      <c r="B161" s="22"/>
      <c r="C161" s="23"/>
      <c r="D161" s="28" t="s">
        <v>26</v>
      </c>
      <c r="E161" s="53" t="s">
        <v>41</v>
      </c>
      <c r="F161" s="54">
        <v>30</v>
      </c>
      <c r="G161" s="54">
        <v>2</v>
      </c>
      <c r="H161" s="54">
        <v>0</v>
      </c>
      <c r="I161" s="55">
        <v>15</v>
      </c>
      <c r="J161" s="26">
        <v>71</v>
      </c>
      <c r="K161" s="56" t="s">
        <v>42</v>
      </c>
      <c r="L161" s="26"/>
    </row>
    <row r="162" spans="1:12" ht="14.4" x14ac:dyDescent="0.3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4.4" x14ac:dyDescent="0.3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4.4" x14ac:dyDescent="0.3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4.4" x14ac:dyDescent="0.3">
      <c r="A165" s="29"/>
      <c r="B165" s="30"/>
      <c r="C165" s="31"/>
      <c r="D165" s="32" t="s">
        <v>28</v>
      </c>
      <c r="E165" s="33"/>
      <c r="F165" s="34">
        <f>SUM(F158:F164)</f>
        <v>500</v>
      </c>
      <c r="G165" s="34">
        <f>SUM(G158:G164)</f>
        <v>14.1</v>
      </c>
      <c r="H165" s="34">
        <f>SUM(H158:H164)</f>
        <v>15</v>
      </c>
      <c r="I165" s="34">
        <f>SUM(I158:I164)</f>
        <v>77.8</v>
      </c>
      <c r="J165" s="34">
        <f>SUM(J158:J164)</f>
        <v>506</v>
      </c>
      <c r="K165" s="35"/>
      <c r="L165" s="34">
        <f>SUM(L158:L164)</f>
        <v>0</v>
      </c>
    </row>
    <row r="166" spans="1:12" ht="14.4" x14ac:dyDescent="0.3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4" x14ac:dyDescent="0.3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4" x14ac:dyDescent="0.3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4" x14ac:dyDescent="0.3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4" x14ac:dyDescent="0.3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4.4" x14ac:dyDescent="0.3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4.4" x14ac:dyDescent="0.3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4.4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4.4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4" x14ac:dyDescent="0.3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x14ac:dyDescent="0.25">
      <c r="A176" s="39">
        <f>A158</f>
        <v>2</v>
      </c>
      <c r="B176" s="40">
        <f>B158</f>
        <v>4</v>
      </c>
      <c r="C176" s="66" t="s">
        <v>37</v>
      </c>
      <c r="D176" s="67"/>
      <c r="E176" s="41"/>
      <c r="F176" s="42">
        <f>F165+F175</f>
        <v>500</v>
      </c>
      <c r="G176" s="42">
        <f>G165+G175</f>
        <v>14.1</v>
      </c>
      <c r="H176" s="42">
        <f>H165+H175</f>
        <v>15</v>
      </c>
      <c r="I176" s="42">
        <f>I165+I175</f>
        <v>77.8</v>
      </c>
      <c r="J176" s="42">
        <f>J165+J175</f>
        <v>506</v>
      </c>
      <c r="K176" s="42"/>
      <c r="L176" s="42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49" t="s">
        <v>88</v>
      </c>
      <c r="F177" s="50">
        <v>90</v>
      </c>
      <c r="G177" s="50">
        <v>17.2</v>
      </c>
      <c r="H177" s="50">
        <v>3.9</v>
      </c>
      <c r="I177" s="51">
        <v>12</v>
      </c>
      <c r="J177" s="20">
        <v>152</v>
      </c>
      <c r="K177" s="52" t="s">
        <v>89</v>
      </c>
      <c r="L177" s="20"/>
    </row>
    <row r="178" spans="1:12" ht="15" thickBot="1" x14ac:dyDescent="0.35">
      <c r="A178" s="21"/>
      <c r="B178" s="22"/>
      <c r="C178" s="23"/>
      <c r="D178" s="24"/>
      <c r="E178" s="57" t="s">
        <v>90</v>
      </c>
      <c r="F178" s="58">
        <v>150</v>
      </c>
      <c r="G178" s="58">
        <v>2.9</v>
      </c>
      <c r="H178" s="58">
        <v>7.5</v>
      </c>
      <c r="I178" s="59">
        <v>13.6</v>
      </c>
      <c r="J178" s="26">
        <v>133</v>
      </c>
      <c r="K178" s="60" t="s">
        <v>91</v>
      </c>
      <c r="L178" s="26"/>
    </row>
    <row r="179" spans="1:12" ht="14.4" x14ac:dyDescent="0.3">
      <c r="A179" s="21"/>
      <c r="B179" s="22"/>
      <c r="C179" s="23"/>
      <c r="D179" s="28" t="s">
        <v>25</v>
      </c>
      <c r="E179" s="53" t="s">
        <v>92</v>
      </c>
      <c r="F179" s="54">
        <v>200</v>
      </c>
      <c r="G179" s="54">
        <v>0.2</v>
      </c>
      <c r="H179" s="54">
        <v>0.1</v>
      </c>
      <c r="I179" s="55">
        <v>6.6</v>
      </c>
      <c r="J179" s="26">
        <v>28</v>
      </c>
      <c r="K179" s="56" t="s">
        <v>52</v>
      </c>
      <c r="L179" s="26"/>
    </row>
    <row r="180" spans="1:12" ht="15" thickBot="1" x14ac:dyDescent="0.35">
      <c r="A180" s="21"/>
      <c r="B180" s="22"/>
      <c r="C180" s="23"/>
      <c r="D180" s="28" t="s">
        <v>26</v>
      </c>
      <c r="E180" s="53" t="s">
        <v>41</v>
      </c>
      <c r="F180" s="54">
        <v>30</v>
      </c>
      <c r="G180" s="54">
        <v>2</v>
      </c>
      <c r="H180" s="54">
        <v>0</v>
      </c>
      <c r="I180" s="55">
        <v>15</v>
      </c>
      <c r="J180" s="26">
        <v>71</v>
      </c>
      <c r="K180" s="56" t="s">
        <v>42</v>
      </c>
      <c r="L180" s="26"/>
    </row>
    <row r="181" spans="1:12" ht="14.4" x14ac:dyDescent="0.3">
      <c r="A181" s="21"/>
      <c r="B181" s="22"/>
      <c r="C181" s="23"/>
      <c r="D181" s="28" t="s">
        <v>27</v>
      </c>
      <c r="E181" s="49" t="s">
        <v>93</v>
      </c>
      <c r="F181" s="50">
        <v>100</v>
      </c>
      <c r="G181" s="50">
        <v>0.4</v>
      </c>
      <c r="H181" s="50">
        <v>0.4</v>
      </c>
      <c r="I181" s="51">
        <v>9.8000000000000007</v>
      </c>
      <c r="J181" s="26">
        <v>44</v>
      </c>
      <c r="K181" s="52" t="s">
        <v>42</v>
      </c>
      <c r="L181" s="26"/>
    </row>
    <row r="182" spans="1:12" ht="14.4" x14ac:dyDescent="0.3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4.4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29"/>
      <c r="B184" s="30"/>
      <c r="C184" s="31"/>
      <c r="D184" s="32" t="s">
        <v>28</v>
      </c>
      <c r="E184" s="33"/>
      <c r="F184" s="34">
        <f>SUM(F177:F183)</f>
        <v>570</v>
      </c>
      <c r="G184" s="34">
        <f>SUM(G177:G183)</f>
        <v>22.699999999999996</v>
      </c>
      <c r="H184" s="34">
        <f>SUM(H177:H183)</f>
        <v>11.9</v>
      </c>
      <c r="I184" s="34">
        <f>SUM(I177:I183)</f>
        <v>57</v>
      </c>
      <c r="J184" s="34">
        <f>SUM(J177:J183)</f>
        <v>428</v>
      </c>
      <c r="K184" s="35"/>
      <c r="L184" s="34">
        <f>SUM(L177:L183)</f>
        <v>0</v>
      </c>
    </row>
    <row r="185" spans="1:12" ht="14.4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4" x14ac:dyDescent="0.3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4" x14ac:dyDescent="0.3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4" x14ac:dyDescent="0.3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4" x14ac:dyDescent="0.3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4.4" x14ac:dyDescent="0.3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4.4" x14ac:dyDescent="0.3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4.4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4.4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4" x14ac:dyDescent="0.3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5">
      <c r="A195" s="39">
        <f>A177</f>
        <v>2</v>
      </c>
      <c r="B195" s="40">
        <f>B177</f>
        <v>5</v>
      </c>
      <c r="C195" s="66" t="s">
        <v>37</v>
      </c>
      <c r="D195" s="67"/>
      <c r="E195" s="41"/>
      <c r="F195" s="42">
        <f>F184+F194</f>
        <v>570</v>
      </c>
      <c r="G195" s="42">
        <f>G184+G194</f>
        <v>22.699999999999996</v>
      </c>
      <c r="H195" s="42">
        <f>H184+H194</f>
        <v>11.9</v>
      </c>
      <c r="I195" s="42">
        <f>I184+I194</f>
        <v>57</v>
      </c>
      <c r="J195" s="42">
        <f>J184+J194</f>
        <v>428</v>
      </c>
      <c r="K195" s="42"/>
      <c r="L195" s="42">
        <f>L184+L194</f>
        <v>0</v>
      </c>
    </row>
    <row r="196" spans="1:12" x14ac:dyDescent="0.25">
      <c r="A196" s="46"/>
      <c r="B196" s="47"/>
      <c r="C196" s="68" t="s">
        <v>38</v>
      </c>
      <c r="D196" s="69"/>
      <c r="E196" s="70"/>
      <c r="F196" s="48">
        <f>(F24+F43+F62+F81+F100+F119+F138+F157+F176+F195)/(IF(F24=0, 0, 1)+IF(F43=0, 0, 1)+IF(F62=0, 0, 1)+IF(F81=0, 0, 1)+IF(F100=0, 0, 1)+IF(F119=0, 0, 1)+IF(F138=0, 0, 1)+IF(F157=0, 0, 1)+IF(F176=0, 0, 1)+IF(F195=0, 0, 1))</f>
        <v>541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21.169999999999998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18.89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76.820000000000007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501.4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Рытенко АС</dc:creator>
  <cp:lastModifiedBy>Людмила</cp:lastModifiedBy>
  <dcterms:created xsi:type="dcterms:W3CDTF">2023-10-13T09:48:55Z</dcterms:created>
  <dcterms:modified xsi:type="dcterms:W3CDTF">2023-11-21T12:00:55Z</dcterms:modified>
</cp:coreProperties>
</file>